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<sst xmlns="http://schemas.openxmlformats.org/spreadsheetml/2006/main" count="46" uniqueCount="43">
  <si>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External Compartments</t>
  </si>
  <si>
    <t>inches</t>
  </si>
  <si>
    <t>cubic ft</t>
  </si>
  <si>
    <t>Fluids compartment</t>
  </si>
  <si>
    <t>Generator compartment</t>
  </si>
  <si>
    <t>Generator inset</t>
  </si>
  <si>
    <t>LP Rear</t>
  </si>
  <si>
    <t>LP Rear inset</t>
  </si>
  <si>
    <t>LD Rear</t>
  </si>
  <si>
    <t>LD Rear inset</t>
  </si>
  <si>
    <t>RThru 1</t>
  </si>
  <si>
    <t>All “RThru” is part of a single space</t>
  </si>
  <si>
    <t>RThru 2</t>
  </si>
  <si>
    <t>RThru 2 inset</t>
  </si>
  <si>
    <t>RThru 3</t>
  </si>
  <si>
    <t>RThru 4</t>
  </si>
  <si>
    <t>RThru 4 inset</t>
  </si>
  <si>
    <t>RThru 4 inset 2</t>
  </si>
  <si>
    <t>UP Rear</t>
  </si>
  <si>
    <t>UP Rear inset</t>
  </si>
  <si>
    <t>DU Rear</t>
  </si>
  <si>
    <t>External ft^3</t>
  </si>
  <si>
    <t>Adjusted ft^3</t>
  </si>
  <si>
    <t>Internal Compartments</t>
  </si>
  <si>
    <t>Full Height Compartment</t>
  </si>
  <si>
    <t>Under Sink</t>
  </si>
  <si>
    <t>Under Sink inset</t>
  </si>
  <si>
    <t>UD Front Cabinets</t>
  </si>
  <si>
    <t>UC Front Cabinets</t>
  </si>
  <si>
    <t>Above stove</t>
  </si>
  <si>
    <t>Bath Cabinet</t>
  </si>
  <si>
    <t xml:space="preserve">Med Cabinet </t>
  </si>
  <si>
    <t>UD Bed Cabinets</t>
  </si>
  <si>
    <t>Front Bed Cabinet</t>
  </si>
  <si>
    <t>Rear Bed Cabinet</t>
  </si>
  <si>
    <t>Foot of Bed Cabinet</t>
  </si>
  <si>
    <t>Under Bed 1</t>
  </si>
  <si>
    <t>Under Bed 2</t>
  </si>
  <si>
    <t>Under Bed 3</t>
  </si>
  <si>
    <t>Under Bed Drawers</t>
  </si>
  <si>
    <t>Under Bed Drawers inset</t>
  </si>
  <si>
    <t>Under Stove Drawers</t>
  </si>
  <si>
    <t>Internal ft^3</t>
  </si>
</sst>
</file>

<file path=xl/styles.xml><?xml version="1.0" encoding="utf-8"?>
<styleSheet xmlns="http://schemas.openxmlformats.org/spreadsheetml/2006/main"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/>
    </xf>
    <xf numFmtId="4" fontId="1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2.3984375" style="1" customWidth="1"/>
    <col min="2" max="7" width="10.296875" style="1" customWidth="1"/>
    <col min="8" max="8" width="26.59765625" style="1" customWidth="1"/>
    <col min="9" max="256" width="10.296875" style="1" customWidth="1"/>
  </cols>
  <sheetData>
    <row r="1" spans="1:13" ht="14.25">
      <c r="A1" s="2" t="s">
        <v>0</v>
      </c>
      <c r="B1" s="3" t="s">
        <v>1</v>
      </c>
      <c r="C1" s="3" t="s">
        <v>1</v>
      </c>
      <c r="D1" s="3" t="s">
        <v>1</v>
      </c>
      <c r="E1" s="2"/>
      <c r="F1" s="3" t="s">
        <v>2</v>
      </c>
      <c r="G1" s="2"/>
      <c r="H1" s="2"/>
      <c r="I1" s="2"/>
      <c r="J1" s="2"/>
      <c r="K1" s="2"/>
      <c r="L1" s="2"/>
      <c r="M1" s="2"/>
    </row>
    <row r="2" spans="1:13" ht="14.25">
      <c r="A2" s="4" t="s">
        <v>3</v>
      </c>
      <c r="B2" s="5">
        <v>23</v>
      </c>
      <c r="C2" s="5">
        <v>11.25</v>
      </c>
      <c r="D2" s="5">
        <v>19</v>
      </c>
      <c r="E2" s="5"/>
      <c r="F2" s="6">
        <f>(B2*C2*D2)/(12*12*12)</f>
        <v>2.8450520833333335</v>
      </c>
      <c r="G2" s="5"/>
      <c r="H2" s="5"/>
      <c r="I2" s="5"/>
      <c r="J2" s="5"/>
      <c r="K2" s="5"/>
      <c r="L2" s="5"/>
      <c r="M2" s="5"/>
    </row>
    <row r="3" spans="1:13" ht="14.25">
      <c r="A3" s="4" t="s">
        <v>4</v>
      </c>
      <c r="B3" s="5">
        <v>32</v>
      </c>
      <c r="C3" s="5">
        <v>28.25</v>
      </c>
      <c r="D3" s="5">
        <v>23.25</v>
      </c>
      <c r="E3" s="5"/>
      <c r="F3" s="6">
        <f>(B3*C3*D3)/(12*12*12)</f>
        <v>12.163194444444445</v>
      </c>
      <c r="G3" s="5"/>
      <c r="H3" s="5"/>
      <c r="I3" s="5"/>
      <c r="J3" s="5"/>
      <c r="K3" s="5"/>
      <c r="L3" s="5"/>
      <c r="M3" s="5"/>
    </row>
    <row r="4" spans="1:13" ht="14.25">
      <c r="A4" s="4" t="s">
        <v>5</v>
      </c>
      <c r="B4" s="5">
        <v>-5.75</v>
      </c>
      <c r="C4" s="5">
        <v>10</v>
      </c>
      <c r="D4" s="5">
        <v>23.25</v>
      </c>
      <c r="E4" s="5"/>
      <c r="F4" s="6">
        <f>(B4*C4*D4)/(12*12*12)</f>
        <v>-0.7736545138888888</v>
      </c>
      <c r="G4" s="5"/>
      <c r="H4" s="5"/>
      <c r="I4" s="5"/>
      <c r="J4" s="5"/>
      <c r="K4" s="5"/>
      <c r="L4" s="5"/>
      <c r="M4" s="5"/>
    </row>
    <row r="5" spans="1:13" ht="14.25">
      <c r="A5" s="4" t="s">
        <v>6</v>
      </c>
      <c r="B5" s="5">
        <v>23</v>
      </c>
      <c r="C5" s="5">
        <v>25.375</v>
      </c>
      <c r="D5" s="5">
        <v>18.75</v>
      </c>
      <c r="E5" s="5"/>
      <c r="F5" s="6">
        <f>(B5*C5*D5)/(12*12*12)</f>
        <v>6.332736545138889</v>
      </c>
      <c r="G5" s="5"/>
      <c r="H5" s="5"/>
      <c r="I5" s="5"/>
      <c r="J5" s="5"/>
      <c r="K5" s="5"/>
      <c r="L5" s="5"/>
      <c r="M5" s="5"/>
    </row>
    <row r="6" spans="1:13" ht="14.25">
      <c r="A6" s="4" t="s">
        <v>7</v>
      </c>
      <c r="B6" s="5">
        <v>-10.75</v>
      </c>
      <c r="C6" s="5">
        <v>7.75</v>
      </c>
      <c r="D6" s="5">
        <v>15</v>
      </c>
      <c r="E6" s="5"/>
      <c r="F6" s="6">
        <f>(B6*C6*D6)/(12*12*12)</f>
        <v>-0.7231987847222222</v>
      </c>
      <c r="G6" s="5"/>
      <c r="H6" s="5"/>
      <c r="I6" s="5"/>
      <c r="J6" s="5"/>
      <c r="K6" s="5"/>
      <c r="L6" s="5"/>
      <c r="M6" s="5"/>
    </row>
    <row r="7" spans="1:13" ht="14.25">
      <c r="A7" s="4" t="s">
        <v>8</v>
      </c>
      <c r="B7" s="5">
        <v>22.75</v>
      </c>
      <c r="C7" s="5">
        <v>25.375</v>
      </c>
      <c r="D7" s="5">
        <v>18.75</v>
      </c>
      <c r="E7" s="5"/>
      <c r="F7" s="6">
        <f>(B7*C7*D7)/(12*12*12)</f>
        <v>6.263902452256945</v>
      </c>
      <c r="G7" s="5"/>
      <c r="H7" s="5"/>
      <c r="I7" s="5"/>
      <c r="J7" s="5"/>
      <c r="K7" s="5"/>
      <c r="L7" s="5"/>
      <c r="M7" s="5"/>
    </row>
    <row r="8" spans="1:13" ht="14.25">
      <c r="A8" s="4" t="s">
        <v>9</v>
      </c>
      <c r="B8" s="5">
        <v>-10.75</v>
      </c>
      <c r="C8" s="5">
        <v>7.75</v>
      </c>
      <c r="D8" s="5">
        <v>14.75</v>
      </c>
      <c r="E8" s="5"/>
      <c r="F8" s="6">
        <f>(B8*C8*D8)/(12*12*12)</f>
        <v>-0.7111454716435185</v>
      </c>
      <c r="G8" s="5"/>
      <c r="H8" s="5"/>
      <c r="I8" s="5"/>
      <c r="J8" s="5"/>
      <c r="K8" s="5"/>
      <c r="L8" s="5"/>
      <c r="M8" s="5"/>
    </row>
    <row r="9" spans="1:13" ht="14.25">
      <c r="A9" s="4" t="s">
        <v>10</v>
      </c>
      <c r="B9" s="5">
        <v>87.75</v>
      </c>
      <c r="C9" s="5">
        <v>3.5</v>
      </c>
      <c r="D9" s="5">
        <v>12</v>
      </c>
      <c r="E9" s="5"/>
      <c r="F9" s="6">
        <f>(B9*C9*D9)/(12*12*12)</f>
        <v>2.1328125</v>
      </c>
      <c r="G9" s="5"/>
      <c r="H9" s="5" t="s">
        <v>11</v>
      </c>
      <c r="I9" s="5"/>
      <c r="J9" s="5"/>
      <c r="K9" s="5"/>
      <c r="L9" s="5"/>
      <c r="M9" s="5"/>
    </row>
    <row r="10" spans="1:13" ht="14.25">
      <c r="A10" s="4" t="s">
        <v>12</v>
      </c>
      <c r="B10" s="5">
        <v>87.75</v>
      </c>
      <c r="C10" s="5">
        <v>3.5</v>
      </c>
      <c r="D10" s="5">
        <v>6.75</v>
      </c>
      <c r="E10" s="5"/>
      <c r="F10" s="6">
        <f>(B10*C10*D10)/(12*12*12)</f>
        <v>1.19970703125</v>
      </c>
      <c r="G10" s="5"/>
      <c r="H10" s="5"/>
      <c r="I10" s="5"/>
      <c r="J10" s="5"/>
      <c r="K10" s="5"/>
      <c r="L10" s="5"/>
      <c r="M10" s="5"/>
    </row>
    <row r="11" spans="1:13" ht="14.25">
      <c r="A11" s="4" t="s">
        <v>13</v>
      </c>
      <c r="B11" s="5">
        <v>-87.75</v>
      </c>
      <c r="C11" s="5">
        <v>3.5</v>
      </c>
      <c r="D11" s="5">
        <v>1.5</v>
      </c>
      <c r="E11" s="5"/>
      <c r="F11" s="6">
        <f>(B11*C11*D11)/(12*12*12)</f>
        <v>-0.2666015625</v>
      </c>
      <c r="G11" s="5"/>
      <c r="H11" s="5"/>
      <c r="I11" s="5"/>
      <c r="J11" s="5"/>
      <c r="K11" s="5"/>
      <c r="L11" s="5"/>
      <c r="M11" s="5"/>
    </row>
    <row r="12" spans="1:13" ht="14.25">
      <c r="A12" s="4" t="s">
        <v>14</v>
      </c>
      <c r="B12" s="5">
        <v>87.75</v>
      </c>
      <c r="C12" s="5">
        <v>8</v>
      </c>
      <c r="D12" s="5">
        <v>3.5</v>
      </c>
      <c r="E12" s="5"/>
      <c r="F12" s="6">
        <f>(B12*C12*D12)/(12*12*12)</f>
        <v>1.421875</v>
      </c>
      <c r="G12" s="5"/>
      <c r="H12" s="5"/>
      <c r="I12" s="5"/>
      <c r="J12" s="5"/>
      <c r="K12" s="5"/>
      <c r="L12" s="5"/>
      <c r="M12" s="5"/>
    </row>
    <row r="13" spans="1:13" ht="14.25">
      <c r="A13" s="4" t="s">
        <v>15</v>
      </c>
      <c r="B13" s="5">
        <v>87.75</v>
      </c>
      <c r="C13" s="5">
        <v>34</v>
      </c>
      <c r="D13" s="5">
        <v>18.5</v>
      </c>
      <c r="E13" s="5"/>
      <c r="F13" s="6">
        <f>(B13*C13*D13)/(12*12*12)</f>
        <v>31.94140625</v>
      </c>
      <c r="G13" s="5"/>
      <c r="H13" s="5"/>
      <c r="I13" s="5"/>
      <c r="J13" s="5"/>
      <c r="K13" s="5"/>
      <c r="L13" s="5"/>
      <c r="M13" s="5"/>
    </row>
    <row r="14" spans="1:13" ht="14.25">
      <c r="A14" s="4" t="s">
        <v>16</v>
      </c>
      <c r="B14" s="5">
        <v>-4.75</v>
      </c>
      <c r="C14" s="5">
        <v>34</v>
      </c>
      <c r="D14" s="5">
        <v>32</v>
      </c>
      <c r="E14" s="5"/>
      <c r="F14" s="6">
        <f>(B14*C14*D14)/(12*12*12)</f>
        <v>-2.990740740740741</v>
      </c>
      <c r="G14" s="5"/>
      <c r="H14" s="5"/>
      <c r="I14" s="5"/>
      <c r="J14" s="5"/>
      <c r="K14" s="5"/>
      <c r="L14" s="5"/>
      <c r="M14" s="5"/>
    </row>
    <row r="15" spans="1:13" ht="14.25">
      <c r="A15" s="4" t="s">
        <v>17</v>
      </c>
      <c r="B15" s="5">
        <v>-2.75</v>
      </c>
      <c r="C15" s="5">
        <v>68</v>
      </c>
      <c r="D15" s="5">
        <v>4.5</v>
      </c>
      <c r="E15" s="5"/>
      <c r="F15" s="6">
        <f>(B15*C15*D15)/(12*12*12)</f>
        <v>-0.4869791666666667</v>
      </c>
      <c r="G15" s="5">
        <f>SUM(F9:F15)</f>
        <v>32.951479311342595</v>
      </c>
      <c r="H15" s="5"/>
      <c r="I15" s="5"/>
      <c r="J15" s="5"/>
      <c r="K15" s="5"/>
      <c r="L15" s="5"/>
      <c r="M15" s="5"/>
    </row>
    <row r="16" spans="1:13" ht="14.25">
      <c r="A16" s="4" t="s">
        <v>18</v>
      </c>
      <c r="B16" s="5">
        <v>31</v>
      </c>
      <c r="C16" s="5">
        <v>20</v>
      </c>
      <c r="D16" s="5">
        <v>32</v>
      </c>
      <c r="E16" s="5"/>
      <c r="F16" s="6">
        <f>(B16*C16*D16)/(12*12*12)</f>
        <v>11.481481481481481</v>
      </c>
      <c r="G16" s="5"/>
      <c r="H16" s="5"/>
      <c r="I16" s="5"/>
      <c r="J16" s="5"/>
      <c r="K16" s="5"/>
      <c r="L16" s="5"/>
      <c r="M16" s="5"/>
    </row>
    <row r="17" spans="1:13" ht="14.25">
      <c r="A17" s="4" t="s">
        <v>19</v>
      </c>
      <c r="B17" s="5">
        <v>-9</v>
      </c>
      <c r="C17" s="5">
        <v>3.1416</v>
      </c>
      <c r="D17" s="5">
        <v>40</v>
      </c>
      <c r="E17" s="5"/>
      <c r="F17" s="6">
        <f>(B17*C17*D17)/(12*12*12)</f>
        <v>-0.6545000000000001</v>
      </c>
      <c r="G17" s="5"/>
      <c r="H17" s="5"/>
      <c r="I17" s="5"/>
      <c r="J17" s="5"/>
      <c r="K17" s="5"/>
      <c r="L17" s="5"/>
      <c r="M17" s="5"/>
    </row>
    <row r="18" spans="1:13" ht="14.25">
      <c r="A18" s="4" t="s">
        <v>20</v>
      </c>
      <c r="B18" s="5">
        <v>31</v>
      </c>
      <c r="C18" s="5">
        <v>33</v>
      </c>
      <c r="D18" s="5">
        <v>20</v>
      </c>
      <c r="E18" s="5"/>
      <c r="F18" s="6">
        <f>(B18*C18*D18)/(12*12*12)</f>
        <v>11.840277777777779</v>
      </c>
      <c r="G18" s="5"/>
      <c r="H18" s="5"/>
      <c r="I18" s="5"/>
      <c r="J18" s="5"/>
      <c r="K18" s="5"/>
      <c r="L18" s="5"/>
      <c r="M18" s="5"/>
    </row>
    <row r="19" spans="1:13" ht="14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4"/>
      <c r="B20" s="5"/>
      <c r="C20" s="5"/>
      <c r="D20" s="5"/>
      <c r="E20" s="5" t="s">
        <v>21</v>
      </c>
      <c r="F20" s="5">
        <f>SUM(F2:F18)</f>
        <v>81.01562532552083</v>
      </c>
      <c r="G20" s="5"/>
      <c r="H20" s="5"/>
      <c r="I20" s="5"/>
      <c r="J20" s="5"/>
      <c r="K20" s="5"/>
      <c r="L20" s="5"/>
      <c r="M20" s="5"/>
    </row>
    <row r="21" spans="1:13" ht="14.25">
      <c r="A21" s="4"/>
      <c r="B21" s="5"/>
      <c r="C21" s="5"/>
      <c r="D21" s="5"/>
      <c r="E21" s="7" t="s">
        <v>22</v>
      </c>
      <c r="F21" s="7">
        <v>80</v>
      </c>
      <c r="G21" s="7"/>
      <c r="H21" s="5"/>
      <c r="I21" s="5"/>
      <c r="J21" s="5"/>
      <c r="K21" s="5"/>
      <c r="L21" s="5"/>
      <c r="M21" s="5"/>
    </row>
    <row r="22" spans="1:13" ht="14.25">
      <c r="A22" s="2" t="s">
        <v>23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4" t="s">
        <v>24</v>
      </c>
      <c r="B23" s="5">
        <v>24</v>
      </c>
      <c r="C23" s="5">
        <v>69.5</v>
      </c>
      <c r="D23" s="5">
        <v>21</v>
      </c>
      <c r="E23" s="5"/>
      <c r="F23" s="6">
        <f>(B23*C23*D23)/(12*12*12)</f>
        <v>20.270833333333332</v>
      </c>
      <c r="G23" s="5"/>
      <c r="H23" s="5"/>
      <c r="I23" s="5"/>
      <c r="J23" s="5"/>
      <c r="K23" s="5"/>
      <c r="L23" s="5"/>
      <c r="M23" s="5"/>
    </row>
    <row r="24" spans="1:13" ht="14.25">
      <c r="A24" s="4" t="s">
        <v>25</v>
      </c>
      <c r="B24" s="5">
        <v>23</v>
      </c>
      <c r="C24" s="5">
        <v>16.5</v>
      </c>
      <c r="D24" s="5">
        <v>19.75</v>
      </c>
      <c r="E24" s="5"/>
      <c r="F24" s="6">
        <f>(B24*C24*D24)/(12*12*12)</f>
        <v>4.337456597222222</v>
      </c>
      <c r="G24" s="5"/>
      <c r="H24" s="5"/>
      <c r="I24" s="5"/>
      <c r="J24" s="5"/>
      <c r="K24" s="5"/>
      <c r="L24" s="5"/>
      <c r="M24" s="5"/>
    </row>
    <row r="25" spans="1:13" ht="14.25">
      <c r="A25" s="4" t="s">
        <v>26</v>
      </c>
      <c r="B25" s="5">
        <v>-6.5</v>
      </c>
      <c r="C25" s="5">
        <v>5</v>
      </c>
      <c r="D25" s="5">
        <v>16.5</v>
      </c>
      <c r="E25" s="5"/>
      <c r="F25" s="6">
        <f>(B25*C25*D25)/(12*12*12)</f>
        <v>-0.3103298611111111</v>
      </c>
      <c r="G25" s="5"/>
      <c r="H25" s="5"/>
      <c r="I25" s="5"/>
      <c r="J25" s="5"/>
      <c r="K25" s="5"/>
      <c r="L25" s="5"/>
      <c r="M25" s="5"/>
    </row>
    <row r="26" spans="1:13" ht="14.25">
      <c r="A26" s="4" t="s">
        <v>27</v>
      </c>
      <c r="B26" s="5">
        <v>13.5</v>
      </c>
      <c r="C26" s="5">
        <v>10.75</v>
      </c>
      <c r="D26" s="5">
        <v>60</v>
      </c>
      <c r="E26" s="5"/>
      <c r="F26" s="6">
        <f>(B26*C26*D26)/(12*12*12)</f>
        <v>5.0390625</v>
      </c>
      <c r="G26" s="5"/>
      <c r="H26" s="5"/>
      <c r="I26" s="5"/>
      <c r="J26" s="5"/>
      <c r="K26" s="5"/>
      <c r="L26" s="5"/>
      <c r="M26" s="5"/>
    </row>
    <row r="27" spans="1:13" ht="14.25">
      <c r="A27" s="4" t="s">
        <v>28</v>
      </c>
      <c r="B27" s="5">
        <v>7.5</v>
      </c>
      <c r="C27" s="5">
        <v>13.5</v>
      </c>
      <c r="D27" s="5">
        <v>48</v>
      </c>
      <c r="E27" s="5"/>
      <c r="F27" s="6">
        <f>(B27*C27*D27)/(12*12*12)</f>
        <v>2.8125</v>
      </c>
      <c r="G27" s="5"/>
      <c r="H27" s="5"/>
      <c r="I27" s="5"/>
      <c r="J27" s="5"/>
      <c r="K27" s="5"/>
      <c r="L27" s="5"/>
      <c r="M27" s="5"/>
    </row>
    <row r="28" spans="1:13" ht="14.25">
      <c r="A28" s="4" t="s">
        <v>29</v>
      </c>
      <c r="B28" s="5">
        <v>7.25</v>
      </c>
      <c r="C28" s="5">
        <v>17.75</v>
      </c>
      <c r="D28" s="5">
        <v>18.75</v>
      </c>
      <c r="E28" s="5"/>
      <c r="F28" s="6">
        <f>(B28*C28*D28)/(12*12*12)</f>
        <v>1.3963487413194444</v>
      </c>
      <c r="G28" s="5"/>
      <c r="H28" s="5"/>
      <c r="I28" s="5"/>
      <c r="J28" s="5"/>
      <c r="K28" s="5"/>
      <c r="L28" s="5"/>
      <c r="M28" s="5"/>
    </row>
    <row r="29" spans="1:13" ht="14.25">
      <c r="A29" s="4" t="s">
        <v>30</v>
      </c>
      <c r="B29" s="5">
        <v>13</v>
      </c>
      <c r="C29" s="5">
        <v>7.75</v>
      </c>
      <c r="D29" s="5">
        <v>23.25</v>
      </c>
      <c r="E29" s="5"/>
      <c r="F29" s="6">
        <f>(B29*C29*D29)/(12*12*12)</f>
        <v>1.3555772569444444</v>
      </c>
      <c r="G29" s="5"/>
      <c r="H29" s="5"/>
      <c r="I29" s="5"/>
      <c r="J29" s="5"/>
      <c r="K29" s="5"/>
      <c r="L29" s="5"/>
      <c r="M29" s="5"/>
    </row>
    <row r="30" spans="1:13" ht="14.25">
      <c r="A30" s="4" t="s">
        <v>31</v>
      </c>
      <c r="B30" s="5">
        <v>2.5</v>
      </c>
      <c r="C30" s="5">
        <v>13.75</v>
      </c>
      <c r="D30" s="5">
        <v>21</v>
      </c>
      <c r="E30" s="5"/>
      <c r="F30" s="6">
        <f>(B30*C30*D30)/(12*12*12)</f>
        <v>0.4177517361111111</v>
      </c>
      <c r="G30" s="5"/>
      <c r="H30" s="5"/>
      <c r="I30" s="5"/>
      <c r="J30" s="5"/>
      <c r="K30" s="5"/>
      <c r="L30" s="5"/>
      <c r="M30" s="5"/>
    </row>
    <row r="31" spans="1:13" ht="14.25">
      <c r="A31" s="4" t="s">
        <v>32</v>
      </c>
      <c r="B31" s="5">
        <v>12.75</v>
      </c>
      <c r="C31" s="5">
        <v>10.75</v>
      </c>
      <c r="D31" s="5">
        <v>50.5</v>
      </c>
      <c r="E31" s="5"/>
      <c r="F31" s="6">
        <f>(B31*C31*D31)/(12*12*12)</f>
        <v>4.005588107638889</v>
      </c>
      <c r="G31" s="5"/>
      <c r="H31" s="5"/>
      <c r="I31" s="5"/>
      <c r="J31" s="5"/>
      <c r="K31" s="5"/>
      <c r="L31" s="5"/>
      <c r="M31" s="5"/>
    </row>
    <row r="32" spans="1:13" ht="14.25">
      <c r="A32" s="4" t="s">
        <v>33</v>
      </c>
      <c r="B32" s="5">
        <v>4.75</v>
      </c>
      <c r="C32" s="5">
        <v>12.75</v>
      </c>
      <c r="D32" s="5">
        <v>15</v>
      </c>
      <c r="E32" s="5"/>
      <c r="F32" s="6">
        <f>(B32*C32*D32)/(12*12*12)</f>
        <v>0.5257161458333334</v>
      </c>
      <c r="G32" s="5"/>
      <c r="H32" s="5"/>
      <c r="I32" s="5"/>
      <c r="J32" s="5"/>
      <c r="K32" s="5"/>
      <c r="L32" s="5"/>
      <c r="M32" s="5"/>
    </row>
    <row r="33" spans="1:13" ht="14.25">
      <c r="A33" s="4" t="s">
        <v>34</v>
      </c>
      <c r="B33" s="5">
        <v>13</v>
      </c>
      <c r="C33" s="5">
        <v>4.75</v>
      </c>
      <c r="D33" s="5">
        <v>8.25</v>
      </c>
      <c r="E33" s="5"/>
      <c r="F33" s="6">
        <f>(B33*C33*D33)/(12*12*12)</f>
        <v>0.2948133680555556</v>
      </c>
      <c r="G33" s="5"/>
      <c r="H33" s="5"/>
      <c r="I33" s="5"/>
      <c r="J33" s="5"/>
      <c r="K33" s="5"/>
      <c r="L33" s="5"/>
      <c r="M33" s="5"/>
    </row>
    <row r="34" spans="1:13" ht="14.25">
      <c r="A34" s="4" t="s">
        <v>35</v>
      </c>
      <c r="B34" s="5">
        <v>4</v>
      </c>
      <c r="C34" s="5">
        <v>56.25</v>
      </c>
      <c r="D34" s="5">
        <v>11</v>
      </c>
      <c r="E34" s="5"/>
      <c r="F34" s="6">
        <f>(B34*C34*D34)/(12*12*12)</f>
        <v>1.4322916666666667</v>
      </c>
      <c r="G34" s="5"/>
      <c r="H34" s="5"/>
      <c r="I34" s="5"/>
      <c r="J34" s="5"/>
      <c r="K34" s="5"/>
      <c r="L34" s="5"/>
      <c r="M34" s="5"/>
    </row>
    <row r="35" spans="1:13" ht="14.25">
      <c r="A35" s="4" t="s">
        <v>36</v>
      </c>
      <c r="B35" s="5">
        <v>30</v>
      </c>
      <c r="C35" s="5">
        <v>33</v>
      </c>
      <c r="D35" s="5">
        <v>12</v>
      </c>
      <c r="E35" s="5"/>
      <c r="F35" s="6">
        <f>(B35*C35*D35)/(12*12*12)</f>
        <v>6.875</v>
      </c>
      <c r="G35" s="5"/>
      <c r="H35" s="5"/>
      <c r="I35" s="5"/>
      <c r="J35" s="5"/>
      <c r="K35" s="5"/>
      <c r="L35" s="5"/>
      <c r="M35" s="5"/>
    </row>
    <row r="36" spans="1:13" ht="14.25">
      <c r="A36" s="4" t="s">
        <v>37</v>
      </c>
      <c r="B36" s="5">
        <v>26</v>
      </c>
      <c r="C36" s="5">
        <v>34</v>
      </c>
      <c r="D36" s="5">
        <v>12</v>
      </c>
      <c r="E36" s="5"/>
      <c r="F36" s="6">
        <f>(B36*C36*D36)/(12*12*12)</f>
        <v>6.138888888888889</v>
      </c>
      <c r="G36" s="5"/>
      <c r="H36" s="5"/>
      <c r="I36" s="5"/>
      <c r="J36" s="5"/>
      <c r="K36" s="5"/>
      <c r="L36" s="5"/>
      <c r="M36" s="5"/>
    </row>
    <row r="37" spans="1:13" ht="14.25">
      <c r="A37" s="4" t="s">
        <v>38</v>
      </c>
      <c r="B37" s="5">
        <v>20</v>
      </c>
      <c r="C37" s="5">
        <v>20</v>
      </c>
      <c r="D37" s="5">
        <v>15</v>
      </c>
      <c r="E37" s="5"/>
      <c r="F37" s="6">
        <f>(B37*C37*D37)/(12*12*12)</f>
        <v>3.4722222222222223</v>
      </c>
      <c r="G37" s="5"/>
      <c r="H37" s="5"/>
      <c r="I37" s="5"/>
      <c r="J37" s="5"/>
      <c r="K37" s="5"/>
      <c r="L37" s="5"/>
      <c r="M37" s="5"/>
    </row>
    <row r="38" spans="1:13" ht="14.25">
      <c r="A38" s="4" t="s">
        <v>39</v>
      </c>
      <c r="B38" s="5">
        <v>22.5</v>
      </c>
      <c r="C38" s="5">
        <v>21</v>
      </c>
      <c r="D38" s="5">
        <v>20</v>
      </c>
      <c r="E38" s="5"/>
      <c r="F38" s="6">
        <f>(B38*C38*D38)/(12*12*12)</f>
        <v>5.46875</v>
      </c>
      <c r="G38" s="5"/>
      <c r="H38" s="5"/>
      <c r="I38" s="5"/>
      <c r="J38" s="5"/>
      <c r="K38" s="5"/>
      <c r="L38" s="5"/>
      <c r="M38" s="5"/>
    </row>
    <row r="39" spans="1:13" ht="14.25">
      <c r="A39" s="4" t="s">
        <v>40</v>
      </c>
      <c r="B39" s="5">
        <v>-9</v>
      </c>
      <c r="C39" s="5">
        <v>13</v>
      </c>
      <c r="D39" s="5">
        <v>5.5</v>
      </c>
      <c r="E39" s="5"/>
      <c r="F39" s="6">
        <f>(B39*C39*D39)/(12*12*12)</f>
        <v>-0.3723958333333333</v>
      </c>
      <c r="G39" s="5"/>
      <c r="H39" s="5"/>
      <c r="I39" s="5"/>
      <c r="J39" s="5"/>
      <c r="K39" s="5"/>
      <c r="L39" s="5"/>
      <c r="M39" s="5"/>
    </row>
    <row r="40" spans="1:13" ht="14.25">
      <c r="A40" s="4" t="s">
        <v>41</v>
      </c>
      <c r="B40" s="5">
        <v>22</v>
      </c>
      <c r="C40" s="5">
        <v>23</v>
      </c>
      <c r="D40" s="5">
        <v>16</v>
      </c>
      <c r="E40" s="5"/>
      <c r="F40" s="6">
        <f>(B40*C40*D40)/(12*12*12)</f>
        <v>4.685185185185185</v>
      </c>
      <c r="G40" s="5"/>
      <c r="H40" s="5"/>
      <c r="I40" s="5"/>
      <c r="J40" s="5"/>
      <c r="K40" s="5"/>
      <c r="L40" s="5"/>
      <c r="M40" s="5"/>
    </row>
    <row r="41" spans="1:13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4.25">
      <c r="A42" s="4"/>
      <c r="B42" s="5"/>
      <c r="C42" s="5"/>
      <c r="D42" s="5"/>
      <c r="E42" s="5" t="s">
        <v>42</v>
      </c>
      <c r="F42" s="5">
        <f>SUM(F23:F40)</f>
        <v>67.84526005497685</v>
      </c>
      <c r="G42" s="5"/>
      <c r="H42" s="5"/>
      <c r="I42" s="5"/>
      <c r="J42" s="5"/>
      <c r="K42" s="5"/>
      <c r="L42" s="5"/>
      <c r="M42" s="5"/>
    </row>
    <row r="43" spans="1:13" ht="14.25">
      <c r="A43" s="4"/>
      <c r="B43" s="5"/>
      <c r="C43" s="5"/>
      <c r="D43" s="5"/>
      <c r="E43" s="7" t="s">
        <v>22</v>
      </c>
      <c r="F43" s="7">
        <v>60</v>
      </c>
      <c r="G43" s="5"/>
      <c r="H43" s="5"/>
      <c r="I43" s="5"/>
      <c r="J43" s="5"/>
      <c r="K43" s="5"/>
      <c r="L43" s="5"/>
      <c r="M43" s="5"/>
    </row>
    <row r="44" spans="1:13" ht="14.2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4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